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eb1938b1d0e947/Documents/Extreme Supercars/2026 Season/Round 1 - Killarney/"/>
    </mc:Choice>
  </mc:AlternateContent>
  <xr:revisionPtr revIDLastSave="299" documentId="8_{1B50D68F-E766-4566-A7BE-1120C5106F71}" xr6:coauthVersionLast="47" xr6:coauthVersionMax="47" xr10:uidLastSave="{02A1B82A-2718-40A1-A0CE-EC94531EFE19}"/>
  <bookViews>
    <workbookView xWindow="-120" yWindow="-120" windowWidth="29040" windowHeight="15720" xr2:uid="{6D7A5DE5-27EA-46FE-A194-7C42F4370351}"/>
  </bookViews>
  <sheets>
    <sheet name="EXTREME SUPERCAR POINTS" sheetId="1" r:id="rId1"/>
    <sheet name="EXT SC OVERALL" sheetId="2" r:id="rId2"/>
    <sheet name="GT SPRINT OVERALL" sheetId="3" r:id="rId3"/>
  </sheets>
  <definedNames>
    <definedName name="_xlnm._FilterDatabase" localSheetId="1" hidden="1">'EXT SC OVERALL'!$B$4:$W$16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0" i="1" l="1"/>
  <c r="AL19" i="1"/>
  <c r="AL17" i="1"/>
  <c r="AL15" i="1"/>
  <c r="AL14" i="1"/>
  <c r="AL12" i="1"/>
  <c r="AL11" i="1"/>
  <c r="AL10" i="1"/>
  <c r="AL9" i="1"/>
  <c r="AL7" i="1"/>
  <c r="AL6" i="1"/>
  <c r="AL5" i="1"/>
  <c r="AL4" i="1"/>
  <c r="AL4" i="3"/>
  <c r="AL5" i="3"/>
  <c r="W13" i="2" l="1"/>
  <c r="W11" i="2"/>
  <c r="W16" i="2"/>
  <c r="W9" i="2"/>
  <c r="W8" i="2"/>
  <c r="W6" i="2"/>
  <c r="W15" i="2"/>
  <c r="W14" i="2"/>
  <c r="W10" i="2"/>
  <c r="W5" i="2"/>
  <c r="W7" i="2"/>
  <c r="W4" i="2"/>
  <c r="W12" i="2"/>
</calcChain>
</file>

<file path=xl/sharedStrings.xml><?xml version="1.0" encoding="utf-8"?>
<sst xmlns="http://schemas.openxmlformats.org/spreadsheetml/2006/main" count="263" uniqueCount="102">
  <si>
    <t>COMPETITOR DETAILS</t>
  </si>
  <si>
    <t>Pos.</t>
  </si>
  <si>
    <t>Name &amp; Surname</t>
  </si>
  <si>
    <t>Class</t>
  </si>
  <si>
    <t>Car No.</t>
  </si>
  <si>
    <t>Car Details</t>
  </si>
  <si>
    <t>Race 1</t>
  </si>
  <si>
    <t>Fastest Lap</t>
  </si>
  <si>
    <t xml:space="preserve">Race 2 </t>
  </si>
  <si>
    <t>OVERALL</t>
  </si>
  <si>
    <t>Jonathan du Toit</t>
  </si>
  <si>
    <t>GT3</t>
  </si>
  <si>
    <t>Status</t>
  </si>
  <si>
    <t>Lamborghini Huracan GT3 EVO</t>
  </si>
  <si>
    <t>Gianni Giannoccaro</t>
  </si>
  <si>
    <t>Ricky Giannoccaro</t>
  </si>
  <si>
    <t xml:space="preserve">A </t>
  </si>
  <si>
    <t>Member</t>
  </si>
  <si>
    <t>Y</t>
  </si>
  <si>
    <t>B</t>
  </si>
  <si>
    <t>Ant Blunden</t>
  </si>
  <si>
    <t>Nat</t>
  </si>
  <si>
    <t xml:space="preserve">Race 3 </t>
  </si>
  <si>
    <t>A</t>
  </si>
  <si>
    <t>Charl Arangies</t>
  </si>
  <si>
    <t>D</t>
  </si>
  <si>
    <t>BMW Z4</t>
  </si>
  <si>
    <t>Jimmy Giannoccaro</t>
  </si>
  <si>
    <t>C</t>
  </si>
  <si>
    <t>Uli Sanne</t>
  </si>
  <si>
    <t>Marius Jackson</t>
  </si>
  <si>
    <t>Audi R8 LMS GT3</t>
  </si>
  <si>
    <t>Roy Obery</t>
  </si>
  <si>
    <t>Porsche</t>
  </si>
  <si>
    <t>Race 2</t>
  </si>
  <si>
    <t>Killarney - 8 March</t>
  </si>
  <si>
    <t>Killarney</t>
  </si>
  <si>
    <t>Zwartkops</t>
  </si>
  <si>
    <t>Mercedes AMG GT3</t>
  </si>
  <si>
    <t>Charl Visser</t>
  </si>
  <si>
    <t>Yanni Hatzi</t>
  </si>
  <si>
    <t>Nissan S14</t>
  </si>
  <si>
    <t>Weylin Volschenk</t>
  </si>
  <si>
    <t>Porsche 997.1</t>
  </si>
  <si>
    <t>1'10.983"</t>
  </si>
  <si>
    <t xml:space="preserve">Lamborghini </t>
  </si>
  <si>
    <t>Lamborghini Huracan</t>
  </si>
  <si>
    <t>Mercedes AMG GT3 EVO</t>
  </si>
  <si>
    <t>1'11.029"</t>
  </si>
  <si>
    <t>1'11.828"</t>
  </si>
  <si>
    <t>1'11.761"</t>
  </si>
  <si>
    <t>1'11.865"</t>
  </si>
  <si>
    <t>1'11.930</t>
  </si>
  <si>
    <t>2026 EXTREME SUPERCARS 
GT SPRINT CHAMPIONSHIP - OVERALL</t>
  </si>
  <si>
    <t>Porsche GT3 Cup MR</t>
  </si>
  <si>
    <t>Lamborghini Huracan Trofeo</t>
  </si>
  <si>
    <t>Nismo GTR GT3</t>
  </si>
  <si>
    <t>Maarten Prins</t>
  </si>
  <si>
    <t>Porsche 3.8L</t>
  </si>
  <si>
    <t>1'12.770"</t>
  </si>
  <si>
    <t>1'12.003"</t>
  </si>
  <si>
    <t>1'12.634"</t>
  </si>
  <si>
    <t>1'12.240"</t>
  </si>
  <si>
    <t>1'16.449"</t>
  </si>
  <si>
    <t>1'16.889"</t>
  </si>
  <si>
    <t>1'17.087"</t>
  </si>
  <si>
    <t>1'20.230"</t>
  </si>
  <si>
    <t>1'16.584"</t>
  </si>
  <si>
    <t>1'17.465"</t>
  </si>
  <si>
    <t>1'19.370"</t>
  </si>
  <si>
    <t>1'13.105"</t>
  </si>
  <si>
    <t>1'12.401"</t>
  </si>
  <si>
    <t>1'13.743"</t>
  </si>
  <si>
    <t>1'12.881"</t>
  </si>
  <si>
    <t>1'16.361"</t>
  </si>
  <si>
    <t>1'16.163"</t>
  </si>
  <si>
    <t>1'19.699"</t>
  </si>
  <si>
    <t>1'16.821"</t>
  </si>
  <si>
    <t>1'18.778"</t>
  </si>
  <si>
    <t>1'19.661"</t>
  </si>
  <si>
    <t>Killarney - 14 March</t>
  </si>
  <si>
    <t>1'11.930"</t>
  </si>
  <si>
    <t>1'11.994"</t>
  </si>
  <si>
    <t>1'12.496"</t>
  </si>
  <si>
    <t>1'13.031"</t>
  </si>
  <si>
    <t>1'13.048"</t>
  </si>
  <si>
    <t>1'16.542"</t>
  </si>
  <si>
    <t>1'15.920"</t>
  </si>
  <si>
    <t>1'18.002"</t>
  </si>
  <si>
    <t>1'19.444"</t>
  </si>
  <si>
    <t>1'17.566"</t>
  </si>
  <si>
    <t>1'18.437"</t>
  </si>
  <si>
    <t>1'19.696"</t>
  </si>
  <si>
    <t>Zwartkops - 24 May</t>
  </si>
  <si>
    <t>Aldo Scribante - 27 June</t>
  </si>
  <si>
    <t>Aldo Scribante - 8 August</t>
  </si>
  <si>
    <t>Killarney - 19 September</t>
  </si>
  <si>
    <t>Zwartkops - 18 October</t>
  </si>
  <si>
    <t>Zwartkops - 20 November</t>
  </si>
  <si>
    <t>Aldo Scribante</t>
  </si>
  <si>
    <t>2026 EXTREME SUPERCARS 
NATIONAL CHALLENGE CHAMPIONSHIP</t>
  </si>
  <si>
    <t>2026 EXTREME SUPERCARS - OVERALL
NATIONAL CHALLENGE CHAMPIONSHIP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</si>
</sst>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2" fillId="3" borderId="3" xfId="0" applyFont="1" applyFill="1" applyBorder="1"/>
    <xf numFmtId="0" fontId="0" fillId="0" borderId="3" xfId="0" applyBorder="1"/>
    <xf numFmtId="0" fontId="3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quotePrefix="1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quotePrefix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/>
    <xf numFmtId="0" fontId="0" fillId="0" borderId="10" xfId="0" applyBorder="1"/>
    <xf numFmtId="0" fontId="0" fillId="0" borderId="8" xfId="0" applyBorder="1"/>
    <xf numFmtId="0" fontId="0" fillId="0" borderId="10" xfId="0" quotePrefix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/>
    <xf numFmtId="1" fontId="0" fillId="0" borderId="15" xfId="0" applyNumberForma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5" fillId="0" borderId="10" xfId="0" quotePrefix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17" xfId="0" quotePrefix="1" applyFont="1" applyBorder="1" applyAlignment="1">
      <alignment horizontal="center"/>
    </xf>
    <xf numFmtId="1" fontId="5" fillId="0" borderId="7" xfId="0" quotePrefix="1" applyNumberFormat="1" applyFont="1" applyBorder="1" applyAlignment="1">
      <alignment horizontal="center"/>
    </xf>
    <xf numFmtId="1" fontId="5" fillId="0" borderId="1" xfId="0" quotePrefix="1" applyNumberFormat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0" fillId="0" borderId="8" xfId="0" applyBorder="1" applyAlignment="1">
      <alignment horizontal="left"/>
    </xf>
    <xf numFmtId="1" fontId="5" fillId="0" borderId="4" xfId="0" quotePrefix="1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1" fillId="0" borderId="3" xfId="0" quotePrefix="1" applyFont="1" applyBorder="1" applyAlignment="1">
      <alignment horizontal="center"/>
    </xf>
    <xf numFmtId="0" fontId="2" fillId="3" borderId="19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5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</xdr:colOff>
      <xdr:row>0</xdr:row>
      <xdr:rowOff>114300</xdr:rowOff>
    </xdr:from>
    <xdr:to>
      <xdr:col>1</xdr:col>
      <xdr:colOff>1022424</xdr:colOff>
      <xdr:row>0</xdr:row>
      <xdr:rowOff>635441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BBB1E0-FFC7-4544-991C-93845A8FD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" y="114300"/>
          <a:ext cx="1091004" cy="5211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45720</xdr:rowOff>
    </xdr:from>
    <xdr:to>
      <xdr:col>1</xdr:col>
      <xdr:colOff>604793</xdr:colOff>
      <xdr:row>0</xdr:row>
      <xdr:rowOff>472439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1C6C07-ED18-4C65-BAF8-2CC98CDE1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45720"/>
          <a:ext cx="780053" cy="4267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ECFA-F347-482A-89A5-DD9403609B65}">
  <sheetPr>
    <pageSetUpPr fitToPage="1"/>
  </sheetPr>
  <dimension ref="A1:AM20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4.5703125" style="2" bestFit="1" customWidth="1"/>
    <col min="2" max="2" width="22.7109375" customWidth="1"/>
    <col min="3" max="3" width="5.140625" bestFit="1" customWidth="1"/>
    <col min="4" max="4" width="4.5703125" hidden="1" customWidth="1"/>
    <col min="5" max="5" width="6.140625" hidden="1" customWidth="1"/>
    <col min="6" max="6" width="7.28515625" customWidth="1"/>
    <col min="7" max="7" width="28" bestFit="1" customWidth="1"/>
    <col min="8" max="8" width="7.28515625" style="2" customWidth="1"/>
    <col min="9" max="9" width="10.28515625" style="2" customWidth="1"/>
    <col min="10" max="10" width="7.28515625" style="2" customWidth="1"/>
    <col min="11" max="11" width="10.28515625" style="2" customWidth="1"/>
    <col min="12" max="12" width="7.28515625" style="2" customWidth="1"/>
    <col min="13" max="13" width="10.28515625" style="2" customWidth="1"/>
    <col min="14" max="14" width="7.28515625" style="2" customWidth="1"/>
    <col min="15" max="15" width="10.28515625" style="2" customWidth="1"/>
    <col min="16" max="16" width="7.28515625" style="2" customWidth="1"/>
    <col min="17" max="17" width="10.28515625" style="2" customWidth="1"/>
    <col min="18" max="18" width="7.28515625" style="2" customWidth="1"/>
    <col min="19" max="19" width="10.28515625" style="2" customWidth="1"/>
    <col min="20" max="20" width="7.28515625" style="2" customWidth="1"/>
    <col min="21" max="21" width="10.28515625" style="2" customWidth="1"/>
    <col min="22" max="22" width="7.28515625" style="2" customWidth="1"/>
    <col min="23" max="23" width="10.28515625" style="2" customWidth="1"/>
    <col min="24" max="24" width="7.28515625" style="2" customWidth="1"/>
    <col min="25" max="33" width="10.28515625" style="2" customWidth="1"/>
    <col min="34" max="34" width="7.28515625" style="2" customWidth="1"/>
    <col min="35" max="35" width="10.28515625" style="2" customWidth="1"/>
    <col min="36" max="36" width="7.28515625" style="2" customWidth="1"/>
    <col min="37" max="37" width="10.28515625" style="2" customWidth="1"/>
    <col min="38" max="38" width="8.7109375" style="2" bestFit="1" customWidth="1"/>
  </cols>
  <sheetData>
    <row r="1" spans="1:39" ht="59.45" customHeight="1" thickBot="1" x14ac:dyDescent="0.5">
      <c r="A1" s="74" t="s">
        <v>100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6"/>
    </row>
    <row r="2" spans="1:39" s="1" customFormat="1" ht="15" customHeight="1" x14ac:dyDescent="0.25">
      <c r="A2" s="37"/>
      <c r="B2" s="71" t="s">
        <v>0</v>
      </c>
      <c r="C2" s="72"/>
      <c r="D2" s="72"/>
      <c r="E2" s="72"/>
      <c r="F2" s="72"/>
      <c r="G2" s="73"/>
      <c r="H2" s="69" t="s">
        <v>80</v>
      </c>
      <c r="I2" s="63"/>
      <c r="J2" s="63"/>
      <c r="K2" s="63"/>
      <c r="L2" s="63"/>
      <c r="M2" s="70"/>
      <c r="N2" s="69" t="s">
        <v>93</v>
      </c>
      <c r="O2" s="63"/>
      <c r="P2" s="63"/>
      <c r="Q2" s="70"/>
      <c r="R2" s="69" t="s">
        <v>94</v>
      </c>
      <c r="S2" s="63"/>
      <c r="T2" s="63"/>
      <c r="U2" s="70"/>
      <c r="V2" s="69" t="s">
        <v>95</v>
      </c>
      <c r="W2" s="63"/>
      <c r="X2" s="63"/>
      <c r="Y2" s="70"/>
      <c r="Z2" s="69" t="s">
        <v>96</v>
      </c>
      <c r="AA2" s="63"/>
      <c r="AB2" s="63"/>
      <c r="AC2" s="70"/>
      <c r="AD2" s="69" t="s">
        <v>97</v>
      </c>
      <c r="AE2" s="63"/>
      <c r="AF2" s="63"/>
      <c r="AG2" s="70"/>
      <c r="AH2" s="69" t="s">
        <v>98</v>
      </c>
      <c r="AI2" s="63"/>
      <c r="AJ2" s="63"/>
      <c r="AK2" s="70"/>
      <c r="AL2" s="61" t="s">
        <v>9</v>
      </c>
    </row>
    <row r="3" spans="1:39" s="1" customFormat="1" x14ac:dyDescent="0.25">
      <c r="A3" s="23" t="s">
        <v>1</v>
      </c>
      <c r="B3" s="10" t="s">
        <v>2</v>
      </c>
      <c r="C3" s="9" t="s">
        <v>3</v>
      </c>
      <c r="D3" s="11" t="s">
        <v>12</v>
      </c>
      <c r="E3" s="11" t="s">
        <v>17</v>
      </c>
      <c r="F3" s="9" t="s">
        <v>4</v>
      </c>
      <c r="G3" s="38" t="s">
        <v>5</v>
      </c>
      <c r="H3" s="15" t="s">
        <v>6</v>
      </c>
      <c r="I3" s="9" t="s">
        <v>7</v>
      </c>
      <c r="J3" s="11" t="s">
        <v>8</v>
      </c>
      <c r="K3" s="9" t="s">
        <v>7</v>
      </c>
      <c r="L3" s="11" t="s">
        <v>22</v>
      </c>
      <c r="M3" s="16" t="s">
        <v>7</v>
      </c>
      <c r="N3" s="15" t="s">
        <v>6</v>
      </c>
      <c r="O3" s="9" t="s">
        <v>7</v>
      </c>
      <c r="P3" s="11" t="s">
        <v>8</v>
      </c>
      <c r="Q3" s="16" t="s">
        <v>7</v>
      </c>
      <c r="R3" s="15" t="s">
        <v>6</v>
      </c>
      <c r="S3" s="9" t="s">
        <v>7</v>
      </c>
      <c r="T3" s="15" t="s">
        <v>34</v>
      </c>
      <c r="U3" s="9" t="s">
        <v>7</v>
      </c>
      <c r="V3" s="15" t="s">
        <v>6</v>
      </c>
      <c r="W3" s="9" t="s">
        <v>7</v>
      </c>
      <c r="X3" s="11" t="s">
        <v>8</v>
      </c>
      <c r="Y3" s="9" t="s">
        <v>7</v>
      </c>
      <c r="Z3" s="23" t="s">
        <v>6</v>
      </c>
      <c r="AA3" s="9" t="s">
        <v>7</v>
      </c>
      <c r="AB3" s="9" t="s">
        <v>34</v>
      </c>
      <c r="AC3" s="16" t="s">
        <v>7</v>
      </c>
      <c r="AD3" s="15" t="s">
        <v>6</v>
      </c>
      <c r="AE3" s="9" t="s">
        <v>7</v>
      </c>
      <c r="AF3" s="11" t="s">
        <v>8</v>
      </c>
      <c r="AG3" s="9" t="s">
        <v>7</v>
      </c>
      <c r="AH3" s="23" t="s">
        <v>6</v>
      </c>
      <c r="AI3" s="9" t="s">
        <v>7</v>
      </c>
      <c r="AJ3" s="9" t="s">
        <v>34</v>
      </c>
      <c r="AK3" s="16" t="s">
        <v>7</v>
      </c>
      <c r="AL3" s="62"/>
    </row>
    <row r="4" spans="1:39" x14ac:dyDescent="0.25">
      <c r="A4" s="24">
        <v>1</v>
      </c>
      <c r="B4" s="4" t="s">
        <v>14</v>
      </c>
      <c r="C4" s="5" t="s">
        <v>11</v>
      </c>
      <c r="D4" s="5"/>
      <c r="E4" s="5"/>
      <c r="F4" s="5">
        <v>15</v>
      </c>
      <c r="G4" s="35" t="s">
        <v>31</v>
      </c>
      <c r="H4" s="17">
        <v>6</v>
      </c>
      <c r="I4" s="6" t="s">
        <v>60</v>
      </c>
      <c r="J4" s="5">
        <v>10</v>
      </c>
      <c r="K4" s="6" t="s">
        <v>71</v>
      </c>
      <c r="L4" s="20">
        <v>10</v>
      </c>
      <c r="M4" s="19" t="s">
        <v>82</v>
      </c>
      <c r="N4" s="31"/>
      <c r="O4" s="6"/>
      <c r="P4" s="12"/>
      <c r="Q4" s="19"/>
      <c r="R4" s="31"/>
      <c r="S4" s="12"/>
      <c r="T4" s="12"/>
      <c r="U4" s="12"/>
      <c r="V4" s="31"/>
      <c r="W4" s="12"/>
      <c r="X4" s="12"/>
      <c r="Y4" s="12"/>
      <c r="Z4" s="31"/>
      <c r="AA4" s="12"/>
      <c r="AB4" s="50"/>
      <c r="AC4" s="12"/>
      <c r="AD4" s="31"/>
      <c r="AE4" s="12"/>
      <c r="AF4" s="12"/>
      <c r="AG4" s="12"/>
      <c r="AH4" s="31"/>
      <c r="AI4" s="12"/>
      <c r="AJ4" s="50"/>
      <c r="AK4" s="12"/>
      <c r="AL4" s="39">
        <f>H4+J4+L4+N4+P4+R4+T4+V4+X4+Z4+AB4+AD4+AF4+AH4+AJ4</f>
        <v>26</v>
      </c>
    </row>
    <row r="5" spans="1:39" x14ac:dyDescent="0.25">
      <c r="A5" s="24">
        <v>2</v>
      </c>
      <c r="B5" s="4" t="s">
        <v>39</v>
      </c>
      <c r="C5" s="5" t="s">
        <v>23</v>
      </c>
      <c r="D5" s="5"/>
      <c r="E5" s="5"/>
      <c r="F5" s="5">
        <v>33</v>
      </c>
      <c r="G5" s="52" t="s">
        <v>33</v>
      </c>
      <c r="H5" s="17">
        <v>10</v>
      </c>
      <c r="I5" s="6" t="s">
        <v>62</v>
      </c>
      <c r="J5" s="5">
        <v>8</v>
      </c>
      <c r="K5" s="12" t="s">
        <v>73</v>
      </c>
      <c r="L5" s="20">
        <v>5</v>
      </c>
      <c r="M5" s="19" t="s">
        <v>85</v>
      </c>
      <c r="N5" s="31"/>
      <c r="O5" s="6"/>
      <c r="P5" s="12"/>
      <c r="Q5" s="19"/>
      <c r="R5" s="31"/>
      <c r="S5" s="12"/>
      <c r="T5" s="12"/>
      <c r="U5" s="12"/>
      <c r="V5" s="31"/>
      <c r="W5" s="12"/>
      <c r="X5" s="12"/>
      <c r="Y5" s="12"/>
      <c r="Z5" s="31"/>
      <c r="AA5" s="12"/>
      <c r="AB5" s="50"/>
      <c r="AC5" s="12"/>
      <c r="AD5" s="31"/>
      <c r="AE5" s="12"/>
      <c r="AF5" s="12"/>
      <c r="AG5" s="12"/>
      <c r="AH5" s="31"/>
      <c r="AI5" s="12"/>
      <c r="AJ5" s="50"/>
      <c r="AK5" s="12"/>
      <c r="AL5" s="39">
        <f t="shared" ref="AL5:AL20" si="0">H5+J5+L5+N5+P5+R5+T5+V5+X5+Z5+AB5+AD5+AF5+AH5+AJ5</f>
        <v>23</v>
      </c>
    </row>
    <row r="6" spans="1:39" x14ac:dyDescent="0.25">
      <c r="A6" s="24">
        <v>3</v>
      </c>
      <c r="B6" s="34" t="s">
        <v>15</v>
      </c>
      <c r="C6" s="28" t="s">
        <v>16</v>
      </c>
      <c r="D6" s="28"/>
      <c r="E6" s="28"/>
      <c r="F6" s="28">
        <v>75</v>
      </c>
      <c r="G6" s="35" t="s">
        <v>45</v>
      </c>
      <c r="H6" s="29">
        <v>8</v>
      </c>
      <c r="I6" s="36" t="s">
        <v>59</v>
      </c>
      <c r="J6" s="28">
        <v>6</v>
      </c>
      <c r="K6" s="36" t="s">
        <v>70</v>
      </c>
      <c r="L6" s="30">
        <v>8</v>
      </c>
      <c r="M6" s="19" t="s">
        <v>83</v>
      </c>
      <c r="N6" s="42"/>
      <c r="O6" s="6"/>
      <c r="P6" s="43"/>
      <c r="Q6" s="19"/>
      <c r="R6" s="31"/>
      <c r="S6" s="12"/>
      <c r="T6" s="12"/>
      <c r="U6" s="12"/>
      <c r="V6" s="31"/>
      <c r="W6" s="12"/>
      <c r="X6" s="12"/>
      <c r="Y6" s="12"/>
      <c r="Z6" s="31"/>
      <c r="AA6" s="12"/>
      <c r="AB6" s="50"/>
      <c r="AC6" s="12"/>
      <c r="AD6" s="31"/>
      <c r="AE6" s="12"/>
      <c r="AF6" s="12"/>
      <c r="AG6" s="12"/>
      <c r="AH6" s="31"/>
      <c r="AI6" s="12"/>
      <c r="AJ6" s="50"/>
      <c r="AK6" s="12"/>
      <c r="AL6" s="39">
        <f t="shared" si="0"/>
        <v>22</v>
      </c>
    </row>
    <row r="7" spans="1:39" x14ac:dyDescent="0.25">
      <c r="A7" s="24">
        <v>4</v>
      </c>
      <c r="B7" s="4" t="s">
        <v>30</v>
      </c>
      <c r="C7" s="5" t="s">
        <v>23</v>
      </c>
      <c r="D7" s="5"/>
      <c r="E7" s="5"/>
      <c r="F7" s="5">
        <v>80</v>
      </c>
      <c r="G7" s="35" t="s">
        <v>31</v>
      </c>
      <c r="H7" s="17">
        <v>5</v>
      </c>
      <c r="I7" s="36" t="s">
        <v>61</v>
      </c>
      <c r="J7" s="5">
        <v>5</v>
      </c>
      <c r="K7" s="43" t="s">
        <v>72</v>
      </c>
      <c r="L7" s="20">
        <v>6</v>
      </c>
      <c r="M7" s="19" t="s">
        <v>84</v>
      </c>
      <c r="N7" s="42"/>
      <c r="O7" s="12"/>
      <c r="P7" s="43"/>
      <c r="Q7" s="19"/>
      <c r="R7" s="31"/>
      <c r="S7" s="12"/>
      <c r="T7" s="12"/>
      <c r="U7" s="12"/>
      <c r="V7" s="31"/>
      <c r="W7" s="12"/>
      <c r="X7" s="12"/>
      <c r="Y7" s="12"/>
      <c r="Z7" s="31"/>
      <c r="AA7" s="12"/>
      <c r="AB7" s="12"/>
      <c r="AC7" s="12"/>
      <c r="AD7" s="31"/>
      <c r="AE7" s="12"/>
      <c r="AF7" s="12"/>
      <c r="AG7" s="12"/>
      <c r="AH7" s="31"/>
      <c r="AI7" s="12"/>
      <c r="AJ7" s="12"/>
      <c r="AK7" s="12"/>
      <c r="AL7" s="39">
        <f t="shared" si="0"/>
        <v>16</v>
      </c>
    </row>
    <row r="8" spans="1:39" x14ac:dyDescent="0.25">
      <c r="A8" s="24"/>
      <c r="B8" s="4"/>
      <c r="C8" s="5"/>
      <c r="D8" s="5"/>
      <c r="E8" s="5"/>
      <c r="F8" s="5"/>
      <c r="G8" s="35"/>
      <c r="H8" s="17"/>
      <c r="I8" s="6"/>
      <c r="J8" s="5"/>
      <c r="K8" s="6"/>
      <c r="L8" s="20"/>
      <c r="M8" s="19"/>
      <c r="N8" s="31"/>
      <c r="O8" s="12"/>
      <c r="P8" s="12"/>
      <c r="Q8" s="19"/>
      <c r="R8" s="31"/>
      <c r="S8" s="12"/>
      <c r="T8" s="12"/>
      <c r="U8" s="12"/>
      <c r="V8" s="31"/>
      <c r="W8" s="12"/>
      <c r="X8" s="12"/>
      <c r="Y8" s="12"/>
      <c r="Z8" s="31"/>
      <c r="AA8" s="12"/>
      <c r="AB8" s="12"/>
      <c r="AC8" s="12"/>
      <c r="AD8" s="31"/>
      <c r="AE8" s="12"/>
      <c r="AF8" s="12"/>
      <c r="AG8" s="12"/>
      <c r="AH8" s="31"/>
      <c r="AI8" s="12"/>
      <c r="AJ8" s="12"/>
      <c r="AK8" s="12"/>
      <c r="AL8" s="39"/>
      <c r="AM8" s="33"/>
    </row>
    <row r="9" spans="1:39" x14ac:dyDescent="0.25">
      <c r="A9" s="24">
        <v>1</v>
      </c>
      <c r="B9" s="4" t="s">
        <v>20</v>
      </c>
      <c r="C9" s="5" t="s">
        <v>19</v>
      </c>
      <c r="D9" s="5"/>
      <c r="E9" s="5"/>
      <c r="F9" s="5">
        <v>77</v>
      </c>
      <c r="G9" s="35" t="s">
        <v>55</v>
      </c>
      <c r="H9" s="17">
        <v>10</v>
      </c>
      <c r="I9" s="6" t="s">
        <v>63</v>
      </c>
      <c r="J9" s="5">
        <v>10</v>
      </c>
      <c r="K9" s="12" t="s">
        <v>74</v>
      </c>
      <c r="L9" s="20">
        <v>8</v>
      </c>
      <c r="M9" s="19" t="s">
        <v>86</v>
      </c>
      <c r="N9" s="31"/>
      <c r="O9" s="6"/>
      <c r="P9" s="12"/>
      <c r="Q9" s="19"/>
      <c r="R9" s="31"/>
      <c r="S9" s="12"/>
      <c r="T9" s="12"/>
      <c r="U9" s="12"/>
      <c r="V9" s="31"/>
      <c r="W9" s="12"/>
      <c r="X9" s="12"/>
      <c r="Y9" s="12"/>
      <c r="Z9" s="31"/>
      <c r="AA9" s="12"/>
      <c r="AB9" s="12"/>
      <c r="AC9" s="12"/>
      <c r="AD9" s="31"/>
      <c r="AE9" s="12"/>
      <c r="AF9" s="12"/>
      <c r="AG9" s="12"/>
      <c r="AH9" s="31"/>
      <c r="AI9" s="12"/>
      <c r="AJ9" s="12"/>
      <c r="AK9" s="12"/>
      <c r="AL9" s="39">
        <f t="shared" si="0"/>
        <v>28</v>
      </c>
    </row>
    <row r="10" spans="1:39" x14ac:dyDescent="0.25">
      <c r="A10" s="24">
        <v>2</v>
      </c>
      <c r="B10" s="4" t="s">
        <v>32</v>
      </c>
      <c r="C10" s="5" t="s">
        <v>19</v>
      </c>
      <c r="D10" s="5"/>
      <c r="E10" s="5"/>
      <c r="F10" s="5">
        <v>91</v>
      </c>
      <c r="G10" s="35" t="s">
        <v>54</v>
      </c>
      <c r="H10" s="17">
        <v>8</v>
      </c>
      <c r="I10" s="6" t="s">
        <v>64</v>
      </c>
      <c r="J10" s="5">
        <v>8</v>
      </c>
      <c r="K10" s="12" t="s">
        <v>75</v>
      </c>
      <c r="L10" s="20">
        <v>10</v>
      </c>
      <c r="M10" s="19" t="s">
        <v>87</v>
      </c>
      <c r="N10" s="31"/>
      <c r="O10" s="12"/>
      <c r="P10" s="12"/>
      <c r="Q10" s="19"/>
      <c r="R10" s="31"/>
      <c r="S10" s="12"/>
      <c r="T10" s="12"/>
      <c r="U10" s="12"/>
      <c r="V10" s="31"/>
      <c r="W10" s="12"/>
      <c r="X10" s="12"/>
      <c r="Y10" s="12"/>
      <c r="Z10" s="31"/>
      <c r="AA10" s="12"/>
      <c r="AB10" s="12"/>
      <c r="AC10" s="12"/>
      <c r="AD10" s="31"/>
      <c r="AE10" s="12"/>
      <c r="AF10" s="12"/>
      <c r="AG10" s="12"/>
      <c r="AH10" s="31"/>
      <c r="AI10" s="12"/>
      <c r="AJ10" s="12"/>
      <c r="AK10" s="12"/>
      <c r="AL10" s="39">
        <f t="shared" si="0"/>
        <v>26</v>
      </c>
    </row>
    <row r="11" spans="1:39" x14ac:dyDescent="0.25">
      <c r="A11" s="24">
        <v>3</v>
      </c>
      <c r="B11" s="4" t="s">
        <v>27</v>
      </c>
      <c r="C11" s="5" t="s">
        <v>28</v>
      </c>
      <c r="D11" s="5"/>
      <c r="E11" s="5"/>
      <c r="F11" s="5">
        <v>511</v>
      </c>
      <c r="G11" s="35" t="s">
        <v>56</v>
      </c>
      <c r="H11" s="17">
        <v>6</v>
      </c>
      <c r="I11" s="6" t="s">
        <v>65</v>
      </c>
      <c r="J11" s="5">
        <v>5</v>
      </c>
      <c r="K11" s="12" t="s">
        <v>76</v>
      </c>
      <c r="L11" s="20">
        <v>6</v>
      </c>
      <c r="M11" s="19" t="s">
        <v>88</v>
      </c>
      <c r="N11" s="31"/>
      <c r="O11" s="12"/>
      <c r="P11" s="12"/>
      <c r="Q11" s="19"/>
      <c r="R11" s="31"/>
      <c r="S11" s="12"/>
      <c r="T11" s="12"/>
      <c r="U11" s="12"/>
      <c r="V11" s="31"/>
      <c r="W11" s="12"/>
      <c r="X11" s="12"/>
      <c r="Y11" s="12"/>
      <c r="Z11" s="31"/>
      <c r="AA11" s="12"/>
      <c r="AB11" s="12"/>
      <c r="AC11" s="12"/>
      <c r="AD11" s="31"/>
      <c r="AE11" s="12"/>
      <c r="AF11" s="12"/>
      <c r="AG11" s="12"/>
      <c r="AH11" s="31"/>
      <c r="AI11" s="12"/>
      <c r="AJ11" s="12"/>
      <c r="AK11" s="12"/>
      <c r="AL11" s="39">
        <f t="shared" si="0"/>
        <v>17</v>
      </c>
    </row>
    <row r="12" spans="1:39" x14ac:dyDescent="0.25">
      <c r="A12" s="24">
        <v>4</v>
      </c>
      <c r="B12" s="4" t="s">
        <v>57</v>
      </c>
      <c r="C12" s="5" t="s">
        <v>19</v>
      </c>
      <c r="D12" s="5"/>
      <c r="E12" s="5"/>
      <c r="F12" s="5">
        <v>72</v>
      </c>
      <c r="G12" t="s">
        <v>58</v>
      </c>
      <c r="H12" s="17">
        <v>5</v>
      </c>
      <c r="I12" s="6" t="s">
        <v>66</v>
      </c>
      <c r="J12" s="5">
        <v>6</v>
      </c>
      <c r="K12" s="12" t="s">
        <v>76</v>
      </c>
      <c r="L12" s="20">
        <v>5</v>
      </c>
      <c r="M12" s="19" t="s">
        <v>89</v>
      </c>
      <c r="N12" s="31"/>
      <c r="O12" s="12"/>
      <c r="P12" s="12"/>
      <c r="Q12" s="19"/>
      <c r="R12" s="31"/>
      <c r="S12" s="12"/>
      <c r="T12" s="12"/>
      <c r="U12" s="12"/>
      <c r="V12" s="31"/>
      <c r="W12" s="12"/>
      <c r="X12" s="12"/>
      <c r="Y12" s="12"/>
      <c r="Z12" s="31"/>
      <c r="AA12" s="12"/>
      <c r="AB12" s="12"/>
      <c r="AC12" s="12"/>
      <c r="AD12" s="31"/>
      <c r="AE12" s="12"/>
      <c r="AF12" s="12"/>
      <c r="AG12" s="12"/>
      <c r="AH12" s="31"/>
      <c r="AI12" s="12"/>
      <c r="AJ12" s="12"/>
      <c r="AK12" s="12"/>
      <c r="AL12" s="39">
        <f t="shared" si="0"/>
        <v>16</v>
      </c>
    </row>
    <row r="13" spans="1:39" x14ac:dyDescent="0.25">
      <c r="A13" s="24"/>
      <c r="B13" s="4"/>
      <c r="C13" s="5"/>
      <c r="D13" s="5"/>
      <c r="E13" s="5"/>
      <c r="F13" s="5"/>
      <c r="G13" s="35"/>
      <c r="H13" s="17"/>
      <c r="I13" s="6"/>
      <c r="J13" s="5"/>
      <c r="K13" s="12"/>
      <c r="L13" s="20"/>
      <c r="M13" s="19"/>
      <c r="N13" s="31"/>
      <c r="O13" s="6"/>
      <c r="P13" s="12"/>
      <c r="Q13" s="19"/>
      <c r="R13" s="31"/>
      <c r="S13" s="12"/>
      <c r="T13" s="12"/>
      <c r="U13" s="12"/>
      <c r="V13" s="31"/>
      <c r="W13" s="12"/>
      <c r="X13" s="12"/>
      <c r="Y13" s="12"/>
      <c r="Z13" s="31"/>
      <c r="AA13" s="12"/>
      <c r="AB13" s="12"/>
      <c r="AC13" s="12"/>
      <c r="AD13" s="31"/>
      <c r="AE13" s="12"/>
      <c r="AF13" s="12"/>
      <c r="AG13" s="12"/>
      <c r="AH13" s="31"/>
      <c r="AI13" s="12"/>
      <c r="AJ13" s="12"/>
      <c r="AK13" s="12"/>
      <c r="AL13" s="39"/>
    </row>
    <row r="14" spans="1:39" x14ac:dyDescent="0.25">
      <c r="A14" s="24">
        <v>1</v>
      </c>
      <c r="B14" s="4" t="s">
        <v>42</v>
      </c>
      <c r="C14" s="5" t="s">
        <v>28</v>
      </c>
      <c r="D14" s="5"/>
      <c r="E14" s="5"/>
      <c r="F14" s="5">
        <v>52</v>
      </c>
      <c r="G14" s="35" t="s">
        <v>43</v>
      </c>
      <c r="H14" s="17">
        <v>8</v>
      </c>
      <c r="I14" s="6" t="s">
        <v>68</v>
      </c>
      <c r="J14" s="5">
        <v>8</v>
      </c>
      <c r="K14" s="12" t="s">
        <v>78</v>
      </c>
      <c r="L14" s="20">
        <v>5</v>
      </c>
      <c r="M14" s="19" t="s">
        <v>91</v>
      </c>
      <c r="N14" s="31"/>
      <c r="O14" s="12"/>
      <c r="P14" s="12"/>
      <c r="Q14" s="19"/>
      <c r="R14" s="31"/>
      <c r="S14" s="12"/>
      <c r="T14" s="12"/>
      <c r="U14" s="12"/>
      <c r="V14" s="31"/>
      <c r="W14" s="12"/>
      <c r="X14" s="12"/>
      <c r="Y14" s="12"/>
      <c r="Z14" s="31"/>
      <c r="AA14" s="12"/>
      <c r="AB14" s="12"/>
      <c r="AC14" s="12"/>
      <c r="AD14" s="31"/>
      <c r="AE14" s="12"/>
      <c r="AF14" s="12"/>
      <c r="AG14" s="12"/>
      <c r="AH14" s="31"/>
      <c r="AI14" s="12"/>
      <c r="AJ14" s="12"/>
      <c r="AK14" s="12"/>
      <c r="AL14" s="39">
        <f t="shared" si="0"/>
        <v>21</v>
      </c>
    </row>
    <row r="15" spans="1:39" x14ac:dyDescent="0.25">
      <c r="A15" s="24">
        <v>2</v>
      </c>
      <c r="B15" s="4" t="s">
        <v>40</v>
      </c>
      <c r="C15" s="5" t="s">
        <v>28</v>
      </c>
      <c r="D15" s="5"/>
      <c r="E15" s="5"/>
      <c r="F15" s="5">
        <v>28</v>
      </c>
      <c r="G15" s="35" t="s">
        <v>41</v>
      </c>
      <c r="H15" s="17">
        <v>5</v>
      </c>
      <c r="I15" s="6" t="s">
        <v>67</v>
      </c>
      <c r="J15" s="5">
        <v>5</v>
      </c>
      <c r="K15" s="12" t="s">
        <v>77</v>
      </c>
      <c r="L15" s="20">
        <v>8</v>
      </c>
      <c r="M15" s="19" t="s">
        <v>90</v>
      </c>
      <c r="N15" s="31"/>
      <c r="O15" s="12"/>
      <c r="P15" s="12"/>
      <c r="Q15" s="19"/>
      <c r="R15" s="31"/>
      <c r="S15" s="12"/>
      <c r="T15" s="12"/>
      <c r="U15" s="12"/>
      <c r="V15" s="31"/>
      <c r="W15" s="12"/>
      <c r="X15" s="12"/>
      <c r="Y15" s="12"/>
      <c r="Z15" s="31"/>
      <c r="AA15" s="12"/>
      <c r="AB15" s="12"/>
      <c r="AC15" s="12"/>
      <c r="AD15" s="31"/>
      <c r="AE15" s="12"/>
      <c r="AF15" s="12"/>
      <c r="AG15" s="12"/>
      <c r="AH15" s="31"/>
      <c r="AI15" s="12"/>
      <c r="AJ15" s="12"/>
      <c r="AK15" s="12"/>
      <c r="AL15" s="39">
        <f t="shared" si="0"/>
        <v>18</v>
      </c>
    </row>
    <row r="16" spans="1:39" x14ac:dyDescent="0.25">
      <c r="A16" s="24"/>
      <c r="B16" s="4"/>
      <c r="C16" s="5"/>
      <c r="D16" s="5"/>
      <c r="E16" s="5"/>
      <c r="F16" s="5"/>
      <c r="G16" s="35"/>
      <c r="H16" s="17"/>
      <c r="I16" s="6"/>
      <c r="J16" s="5"/>
      <c r="K16" s="12"/>
      <c r="L16" s="20"/>
      <c r="M16" s="19"/>
      <c r="N16" s="31"/>
      <c r="O16" s="12"/>
      <c r="P16" s="12"/>
      <c r="Q16" s="19"/>
      <c r="R16" s="31"/>
      <c r="S16" s="12"/>
      <c r="T16" s="12"/>
      <c r="U16" s="12"/>
      <c r="V16" s="31"/>
      <c r="W16" s="12"/>
      <c r="X16" s="12"/>
      <c r="Y16" s="12"/>
      <c r="Z16" s="31"/>
      <c r="AA16" s="12"/>
      <c r="AB16" s="12"/>
      <c r="AC16" s="12"/>
      <c r="AD16" s="31"/>
      <c r="AE16" s="12"/>
      <c r="AF16" s="12"/>
      <c r="AG16" s="12"/>
      <c r="AH16" s="31"/>
      <c r="AI16" s="12"/>
      <c r="AJ16" s="12"/>
      <c r="AK16" s="12"/>
      <c r="AL16" s="39"/>
    </row>
    <row r="17" spans="1:38" x14ac:dyDescent="0.25">
      <c r="A17" s="24">
        <v>1</v>
      </c>
      <c r="B17" s="4" t="s">
        <v>29</v>
      </c>
      <c r="C17" s="5" t="s">
        <v>25</v>
      </c>
      <c r="D17" s="5"/>
      <c r="E17" s="5"/>
      <c r="F17" s="5">
        <v>52</v>
      </c>
      <c r="G17" s="35" t="s">
        <v>26</v>
      </c>
      <c r="H17" s="17">
        <v>8</v>
      </c>
      <c r="I17" s="6" t="s">
        <v>69</v>
      </c>
      <c r="J17" s="5">
        <v>8</v>
      </c>
      <c r="K17" s="12" t="s">
        <v>79</v>
      </c>
      <c r="L17" s="20">
        <v>8</v>
      </c>
      <c r="M17" s="19" t="s">
        <v>92</v>
      </c>
      <c r="N17" s="31"/>
      <c r="O17" s="12"/>
      <c r="P17" s="12"/>
      <c r="Q17" s="19"/>
      <c r="R17" s="31"/>
      <c r="S17" s="12"/>
      <c r="T17" s="12"/>
      <c r="U17" s="12"/>
      <c r="V17" s="31"/>
      <c r="W17" s="12"/>
      <c r="X17" s="12"/>
      <c r="Y17" s="12"/>
      <c r="Z17" s="31"/>
      <c r="AA17" s="12"/>
      <c r="AB17" s="12"/>
      <c r="AC17" s="12"/>
      <c r="AD17" s="31"/>
      <c r="AE17" s="12"/>
      <c r="AF17" s="12"/>
      <c r="AG17" s="12"/>
      <c r="AH17" s="31"/>
      <c r="AI17" s="12"/>
      <c r="AJ17" s="12"/>
      <c r="AK17" s="12"/>
      <c r="AL17" s="39">
        <f t="shared" si="0"/>
        <v>24</v>
      </c>
    </row>
    <row r="18" spans="1:38" x14ac:dyDescent="0.25">
      <c r="A18" s="24"/>
      <c r="B18" s="4"/>
      <c r="C18" s="5"/>
      <c r="D18" s="5"/>
      <c r="E18" s="5"/>
      <c r="F18" s="5"/>
      <c r="G18" s="35"/>
      <c r="H18" s="17"/>
      <c r="I18" s="6"/>
      <c r="J18" s="5"/>
      <c r="K18" s="7"/>
      <c r="L18" s="20"/>
      <c r="M18" s="19"/>
      <c r="N18" s="31"/>
      <c r="O18" s="12"/>
      <c r="P18" s="12"/>
      <c r="Q18" s="19"/>
      <c r="R18" s="31"/>
      <c r="S18" s="12"/>
      <c r="T18" s="12"/>
      <c r="U18" s="12"/>
      <c r="V18" s="31"/>
      <c r="W18" s="12"/>
      <c r="X18" s="12"/>
      <c r="Y18" s="12"/>
      <c r="Z18" s="31"/>
      <c r="AA18" s="12"/>
      <c r="AB18" s="12"/>
      <c r="AC18" s="12"/>
      <c r="AD18" s="31"/>
      <c r="AE18" s="12"/>
      <c r="AF18" s="12"/>
      <c r="AG18" s="12"/>
      <c r="AH18" s="31"/>
      <c r="AI18" s="12"/>
      <c r="AJ18" s="12"/>
      <c r="AK18" s="12"/>
      <c r="AL18" s="39"/>
    </row>
    <row r="19" spans="1:38" x14ac:dyDescent="0.25">
      <c r="A19" s="24">
        <v>1</v>
      </c>
      <c r="B19" s="4" t="s">
        <v>24</v>
      </c>
      <c r="C19" s="5" t="s">
        <v>11</v>
      </c>
      <c r="D19" s="5" t="s">
        <v>21</v>
      </c>
      <c r="E19" s="5" t="s">
        <v>18</v>
      </c>
      <c r="F19" s="5">
        <v>86</v>
      </c>
      <c r="G19" s="35" t="s">
        <v>47</v>
      </c>
      <c r="H19" s="17">
        <v>10</v>
      </c>
      <c r="I19" s="6" t="s">
        <v>48</v>
      </c>
      <c r="J19" s="5">
        <v>5</v>
      </c>
      <c r="K19" s="7" t="s">
        <v>50</v>
      </c>
      <c r="L19" s="20">
        <v>10</v>
      </c>
      <c r="M19" s="19" t="s">
        <v>81</v>
      </c>
      <c r="N19" s="31"/>
      <c r="O19" s="12"/>
      <c r="P19" s="12"/>
      <c r="Q19" s="19"/>
      <c r="R19" s="31"/>
      <c r="S19" s="12"/>
      <c r="T19" s="12"/>
      <c r="U19" s="12"/>
      <c r="V19" s="31"/>
      <c r="W19" s="12"/>
      <c r="X19" s="12"/>
      <c r="Y19" s="46"/>
      <c r="Z19" s="31"/>
      <c r="AA19" s="12"/>
      <c r="AB19" s="50"/>
      <c r="AC19" s="12"/>
      <c r="AD19" s="31"/>
      <c r="AE19" s="12"/>
      <c r="AF19" s="12"/>
      <c r="AG19" s="46"/>
      <c r="AH19" s="31"/>
      <c r="AI19" s="12"/>
      <c r="AJ19" s="50"/>
      <c r="AK19" s="12"/>
      <c r="AL19" s="39">
        <f t="shared" si="0"/>
        <v>25</v>
      </c>
    </row>
    <row r="20" spans="1:38" x14ac:dyDescent="0.25">
      <c r="A20" s="24">
        <v>2</v>
      </c>
      <c r="B20" s="4" t="s">
        <v>10</v>
      </c>
      <c r="C20" s="5" t="s">
        <v>11</v>
      </c>
      <c r="D20" s="5" t="s">
        <v>21</v>
      </c>
      <c r="E20" s="5" t="s">
        <v>18</v>
      </c>
      <c r="F20" s="5">
        <v>34</v>
      </c>
      <c r="G20" s="14" t="s">
        <v>13</v>
      </c>
      <c r="H20" s="17">
        <v>5</v>
      </c>
      <c r="I20" s="7" t="s">
        <v>44</v>
      </c>
      <c r="J20" s="5">
        <v>10</v>
      </c>
      <c r="K20" s="6" t="s">
        <v>49</v>
      </c>
      <c r="L20" s="20">
        <v>5</v>
      </c>
      <c r="M20" s="18" t="s">
        <v>51</v>
      </c>
      <c r="N20" s="31"/>
      <c r="O20" s="12"/>
      <c r="P20" s="12"/>
      <c r="Q20" s="19"/>
      <c r="R20" s="31"/>
      <c r="S20" s="7"/>
      <c r="T20" s="12"/>
      <c r="U20" s="7"/>
      <c r="V20" s="31"/>
      <c r="W20" s="7"/>
      <c r="X20" s="12"/>
      <c r="Y20" s="68"/>
      <c r="Z20" s="48"/>
      <c r="AA20" s="7"/>
      <c r="AB20" s="53"/>
      <c r="AC20" s="7"/>
      <c r="AD20" s="31"/>
      <c r="AE20" s="7"/>
      <c r="AF20" s="12"/>
      <c r="AG20" s="68"/>
      <c r="AH20" s="48"/>
      <c r="AI20" s="7"/>
      <c r="AJ20" s="53"/>
      <c r="AK20" s="7"/>
      <c r="AL20" s="39">
        <f t="shared" si="0"/>
        <v>20</v>
      </c>
    </row>
  </sheetData>
  <sortState xmlns:xlrd2="http://schemas.microsoft.com/office/spreadsheetml/2017/richdata2" ref="B19:AL20">
    <sortCondition descending="1" ref="AL19:AL20"/>
  </sortState>
  <mergeCells count="10">
    <mergeCell ref="A1:AL1"/>
    <mergeCell ref="B2:G2"/>
    <mergeCell ref="AL2:AL3"/>
    <mergeCell ref="H2:M2"/>
    <mergeCell ref="N2:Q2"/>
    <mergeCell ref="R2:U2"/>
    <mergeCell ref="V2:Y2"/>
    <mergeCell ref="AH2:AK2"/>
    <mergeCell ref="Z2:AC2"/>
    <mergeCell ref="AD2:AG2"/>
  </mergeCells>
  <pageMargins left="0.7" right="0.7" top="0.75" bottom="0.75" header="0.3" footer="0.3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23DE-2410-48BC-82D6-F9EB5771EF42}">
  <dimension ref="A1:W16"/>
  <sheetViews>
    <sheetView workbookViewId="0">
      <selection activeCell="A2" sqref="A2"/>
    </sheetView>
  </sheetViews>
  <sheetFormatPr defaultRowHeight="15" x14ac:dyDescent="0.25"/>
  <cols>
    <col min="1" max="1" width="4.5703125" style="2" bestFit="1" customWidth="1"/>
    <col min="2" max="2" width="18.42578125" bestFit="1" customWidth="1"/>
    <col min="3" max="3" width="5.140625" customWidth="1"/>
    <col min="4" max="4" width="4.5703125" hidden="1" customWidth="1"/>
    <col min="5" max="5" width="6.140625" hidden="1" customWidth="1"/>
    <col min="6" max="6" width="7.28515625" customWidth="1"/>
    <col min="7" max="7" width="28" bestFit="1" customWidth="1"/>
    <col min="8" max="8" width="4.7109375" style="2" bestFit="1" customWidth="1"/>
    <col min="9" max="10" width="5" style="2" bestFit="1" customWidth="1"/>
    <col min="11" max="22" width="5" style="2" customWidth="1"/>
    <col min="23" max="23" width="8.7109375" style="2" bestFit="1" customWidth="1"/>
  </cols>
  <sheetData>
    <row r="1" spans="1:23" ht="59.45" customHeight="1" thickBot="1" x14ac:dyDescent="0.5">
      <c r="A1" s="60" t="s">
        <v>101</v>
      </c>
      <c r="B1" s="60"/>
      <c r="C1" s="60"/>
      <c r="D1" s="60"/>
      <c r="E1" s="60"/>
      <c r="F1" s="60"/>
      <c r="G1" s="60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s="1" customFormat="1" ht="15" customHeight="1" x14ac:dyDescent="0.25">
      <c r="A2" s="8"/>
      <c r="B2" s="58" t="s">
        <v>0</v>
      </c>
      <c r="C2" s="58"/>
      <c r="D2" s="58"/>
      <c r="E2" s="58"/>
      <c r="F2" s="58"/>
      <c r="G2" s="59"/>
      <c r="H2" s="55" t="s">
        <v>36</v>
      </c>
      <c r="I2" s="56"/>
      <c r="J2" s="56"/>
      <c r="K2" s="55" t="s">
        <v>37</v>
      </c>
      <c r="L2" s="56"/>
      <c r="M2" s="55" t="s">
        <v>99</v>
      </c>
      <c r="N2" s="56"/>
      <c r="O2" s="55" t="s">
        <v>99</v>
      </c>
      <c r="P2" s="56"/>
      <c r="Q2" s="55" t="s">
        <v>36</v>
      </c>
      <c r="R2" s="63"/>
      <c r="S2" s="55" t="s">
        <v>37</v>
      </c>
      <c r="T2" s="56"/>
      <c r="U2" s="55" t="s">
        <v>37</v>
      </c>
      <c r="V2" s="63"/>
      <c r="W2" s="61" t="s">
        <v>9</v>
      </c>
    </row>
    <row r="3" spans="1:23" s="1" customFormat="1" x14ac:dyDescent="0.25">
      <c r="A3" s="9" t="s">
        <v>1</v>
      </c>
      <c r="B3" s="10" t="s">
        <v>2</v>
      </c>
      <c r="C3" s="9" t="s">
        <v>3</v>
      </c>
      <c r="D3" s="11" t="s">
        <v>12</v>
      </c>
      <c r="E3" s="11" t="s">
        <v>17</v>
      </c>
      <c r="F3" s="9" t="s">
        <v>4</v>
      </c>
      <c r="G3" s="13" t="s">
        <v>5</v>
      </c>
      <c r="H3" s="15" t="s">
        <v>6</v>
      </c>
      <c r="I3" s="11" t="s">
        <v>8</v>
      </c>
      <c r="J3" s="11" t="s">
        <v>22</v>
      </c>
      <c r="K3" s="15" t="s">
        <v>6</v>
      </c>
      <c r="L3" s="11" t="s">
        <v>8</v>
      </c>
      <c r="M3" s="15" t="s">
        <v>6</v>
      </c>
      <c r="N3" s="11" t="s">
        <v>8</v>
      </c>
      <c r="O3" s="15" t="s">
        <v>6</v>
      </c>
      <c r="P3" s="51" t="s">
        <v>34</v>
      </c>
      <c r="Q3" s="15" t="s">
        <v>6</v>
      </c>
      <c r="R3" s="41" t="s">
        <v>8</v>
      </c>
      <c r="S3" s="15" t="s">
        <v>6</v>
      </c>
      <c r="T3" s="51" t="s">
        <v>34</v>
      </c>
      <c r="U3" s="15" t="s">
        <v>6</v>
      </c>
      <c r="V3" s="41" t="s">
        <v>8</v>
      </c>
      <c r="W3" s="62"/>
    </row>
    <row r="4" spans="1:23" x14ac:dyDescent="0.25">
      <c r="A4" s="3">
        <v>1</v>
      </c>
      <c r="B4" s="4" t="s">
        <v>20</v>
      </c>
      <c r="C4" s="5" t="s">
        <v>19</v>
      </c>
      <c r="D4" s="5"/>
      <c r="E4" s="5"/>
      <c r="F4" s="5">
        <v>77</v>
      </c>
      <c r="G4" s="14" t="s">
        <v>55</v>
      </c>
      <c r="H4" s="17">
        <v>10</v>
      </c>
      <c r="I4" s="5">
        <v>10</v>
      </c>
      <c r="J4" s="40">
        <v>8</v>
      </c>
      <c r="K4" s="32"/>
      <c r="L4" s="40"/>
      <c r="M4" s="44"/>
      <c r="N4" s="77"/>
      <c r="O4" s="32"/>
      <c r="P4" s="20"/>
      <c r="Q4" s="44"/>
      <c r="R4" s="40"/>
      <c r="S4" s="32"/>
      <c r="T4" s="20"/>
      <c r="U4" s="44"/>
      <c r="V4" s="20"/>
      <c r="W4" s="45">
        <f>SUM(H4:V4)</f>
        <v>28</v>
      </c>
    </row>
    <row r="5" spans="1:23" x14ac:dyDescent="0.25">
      <c r="A5" s="3">
        <v>2</v>
      </c>
      <c r="B5" s="4" t="s">
        <v>14</v>
      </c>
      <c r="C5" s="5" t="s">
        <v>11</v>
      </c>
      <c r="D5" s="5"/>
      <c r="E5" s="5"/>
      <c r="F5" s="5">
        <v>15</v>
      </c>
      <c r="G5" s="14" t="s">
        <v>31</v>
      </c>
      <c r="H5" s="17">
        <v>6</v>
      </c>
      <c r="I5" s="5">
        <v>10</v>
      </c>
      <c r="J5" s="40">
        <v>10</v>
      </c>
      <c r="K5" s="32"/>
      <c r="L5" s="40"/>
      <c r="M5" s="44"/>
      <c r="N5" s="77"/>
      <c r="O5" s="32"/>
      <c r="P5" s="20"/>
      <c r="Q5" s="44"/>
      <c r="R5" s="40"/>
      <c r="S5" s="32"/>
      <c r="T5" s="20"/>
      <c r="U5" s="44"/>
      <c r="V5" s="20"/>
      <c r="W5" s="26">
        <f>SUM(H5:V5)</f>
        <v>26</v>
      </c>
    </row>
    <row r="6" spans="1:23" x14ac:dyDescent="0.25">
      <c r="A6" s="3">
        <v>3</v>
      </c>
      <c r="B6" s="4" t="s">
        <v>32</v>
      </c>
      <c r="C6" s="5" t="s">
        <v>19</v>
      </c>
      <c r="D6" s="5"/>
      <c r="E6" s="5"/>
      <c r="F6" s="5">
        <v>997</v>
      </c>
      <c r="G6" s="35" t="s">
        <v>54</v>
      </c>
      <c r="H6" s="17">
        <v>8</v>
      </c>
      <c r="I6" s="5">
        <v>8</v>
      </c>
      <c r="J6" s="40">
        <v>10</v>
      </c>
      <c r="K6" s="32"/>
      <c r="L6" s="40"/>
      <c r="M6" s="44"/>
      <c r="N6" s="77"/>
      <c r="O6" s="32"/>
      <c r="P6" s="20"/>
      <c r="Q6" s="44"/>
      <c r="R6" s="40"/>
      <c r="S6" s="32"/>
      <c r="T6" s="20"/>
      <c r="U6" s="44"/>
      <c r="V6" s="20"/>
      <c r="W6" s="26">
        <f>SUM(H6:V6)</f>
        <v>26</v>
      </c>
    </row>
    <row r="7" spans="1:23" x14ac:dyDescent="0.25">
      <c r="A7" s="3">
        <v>4</v>
      </c>
      <c r="B7" s="4" t="s">
        <v>24</v>
      </c>
      <c r="C7" s="5" t="s">
        <v>11</v>
      </c>
      <c r="D7" s="5"/>
      <c r="E7" s="5"/>
      <c r="F7" s="5">
        <v>86</v>
      </c>
      <c r="G7" s="35" t="s">
        <v>38</v>
      </c>
      <c r="H7" s="17">
        <v>10</v>
      </c>
      <c r="I7" s="5">
        <v>5</v>
      </c>
      <c r="J7" s="40">
        <v>10</v>
      </c>
      <c r="K7" s="32"/>
      <c r="L7" s="40"/>
      <c r="M7" s="44"/>
      <c r="N7" s="77"/>
      <c r="O7" s="32"/>
      <c r="P7" s="20"/>
      <c r="Q7" s="44"/>
      <c r="R7" s="40"/>
      <c r="S7" s="32"/>
      <c r="T7" s="20"/>
      <c r="U7" s="44"/>
      <c r="V7" s="20"/>
      <c r="W7" s="26">
        <f>SUM(H7:V7)</f>
        <v>25</v>
      </c>
    </row>
    <row r="8" spans="1:23" x14ac:dyDescent="0.25">
      <c r="A8" s="3">
        <v>5</v>
      </c>
      <c r="B8" s="4" t="s">
        <v>29</v>
      </c>
      <c r="C8" s="5" t="s">
        <v>25</v>
      </c>
      <c r="D8" s="5"/>
      <c r="E8" s="5"/>
      <c r="F8" s="5">
        <v>52</v>
      </c>
      <c r="G8" s="14" t="s">
        <v>26</v>
      </c>
      <c r="H8" s="17">
        <v>8</v>
      </c>
      <c r="I8" s="5">
        <v>8</v>
      </c>
      <c r="J8" s="40">
        <v>8</v>
      </c>
      <c r="K8" s="32"/>
      <c r="L8" s="40"/>
      <c r="M8" s="44"/>
      <c r="N8" s="77"/>
      <c r="O8" s="32"/>
      <c r="P8" s="20"/>
      <c r="Q8" s="44"/>
      <c r="R8" s="40"/>
      <c r="S8" s="32"/>
      <c r="T8" s="20"/>
      <c r="U8" s="44"/>
      <c r="V8" s="20"/>
      <c r="W8" s="26">
        <f>SUM(H8:V8)</f>
        <v>24</v>
      </c>
    </row>
    <row r="9" spans="1:23" x14ac:dyDescent="0.25">
      <c r="A9" s="3">
        <v>6</v>
      </c>
      <c r="B9" s="4" t="s">
        <v>39</v>
      </c>
      <c r="C9" s="5" t="s">
        <v>23</v>
      </c>
      <c r="D9" s="5"/>
      <c r="E9" s="5"/>
      <c r="F9" s="5">
        <v>33</v>
      </c>
      <c r="G9" s="14" t="s">
        <v>33</v>
      </c>
      <c r="H9" s="17">
        <v>10</v>
      </c>
      <c r="I9" s="5">
        <v>8</v>
      </c>
      <c r="J9" s="40">
        <v>5</v>
      </c>
      <c r="K9" s="32"/>
      <c r="L9" s="40"/>
      <c r="M9" s="44"/>
      <c r="N9" s="77"/>
      <c r="O9" s="32"/>
      <c r="P9" s="20"/>
      <c r="Q9" s="44"/>
      <c r="R9" s="40"/>
      <c r="S9" s="32"/>
      <c r="T9" s="20"/>
      <c r="U9" s="44"/>
      <c r="V9" s="20"/>
      <c r="W9" s="26">
        <f>SUM(H9:V9)</f>
        <v>23</v>
      </c>
    </row>
    <row r="10" spans="1:23" x14ac:dyDescent="0.25">
      <c r="A10" s="3">
        <v>7</v>
      </c>
      <c r="B10" s="4" t="s">
        <v>15</v>
      </c>
      <c r="C10" s="5" t="s">
        <v>16</v>
      </c>
      <c r="D10" s="5"/>
      <c r="E10" s="5"/>
      <c r="F10" s="5">
        <v>75</v>
      </c>
      <c r="G10" s="14" t="s">
        <v>46</v>
      </c>
      <c r="H10" s="17">
        <v>8</v>
      </c>
      <c r="I10" s="5">
        <v>6</v>
      </c>
      <c r="J10" s="40">
        <v>8</v>
      </c>
      <c r="K10" s="32"/>
      <c r="L10" s="40"/>
      <c r="M10" s="44"/>
      <c r="N10" s="77"/>
      <c r="O10" s="32"/>
      <c r="P10" s="20"/>
      <c r="Q10" s="44"/>
      <c r="R10" s="40"/>
      <c r="S10" s="32"/>
      <c r="T10" s="20"/>
      <c r="U10" s="44"/>
      <c r="V10" s="20"/>
      <c r="W10" s="26">
        <f>SUM(H10:V10)</f>
        <v>22</v>
      </c>
    </row>
    <row r="11" spans="1:23" x14ac:dyDescent="0.25">
      <c r="A11" s="3">
        <v>8</v>
      </c>
      <c r="B11" s="4" t="s">
        <v>42</v>
      </c>
      <c r="C11" s="5" t="s">
        <v>28</v>
      </c>
      <c r="D11" s="5"/>
      <c r="E11" s="5"/>
      <c r="F11" s="5">
        <v>52</v>
      </c>
      <c r="G11" s="35" t="s">
        <v>43</v>
      </c>
      <c r="H11" s="17">
        <v>8</v>
      </c>
      <c r="I11" s="5">
        <v>8</v>
      </c>
      <c r="J11" s="40">
        <v>5</v>
      </c>
      <c r="K11" s="32"/>
      <c r="L11" s="40"/>
      <c r="M11" s="44"/>
      <c r="N11" s="77"/>
      <c r="O11" s="32"/>
      <c r="P11" s="20"/>
      <c r="Q11" s="44"/>
      <c r="R11" s="40"/>
      <c r="S11" s="32"/>
      <c r="T11" s="20"/>
      <c r="U11" s="44"/>
      <c r="V11" s="20"/>
      <c r="W11" s="26">
        <f>SUM(H11:V11)</f>
        <v>21</v>
      </c>
    </row>
    <row r="12" spans="1:23" x14ac:dyDescent="0.25">
      <c r="A12" s="3">
        <v>9</v>
      </c>
      <c r="B12" s="4" t="s">
        <v>10</v>
      </c>
      <c r="C12" s="5" t="s">
        <v>11</v>
      </c>
      <c r="D12" s="5"/>
      <c r="E12" s="5"/>
      <c r="F12" s="5">
        <v>34</v>
      </c>
      <c r="G12" s="35" t="s">
        <v>13</v>
      </c>
      <c r="H12" s="17">
        <v>5</v>
      </c>
      <c r="I12" s="5">
        <v>10</v>
      </c>
      <c r="J12" s="40">
        <v>5</v>
      </c>
      <c r="K12" s="32"/>
      <c r="L12" s="40"/>
      <c r="M12" s="44"/>
      <c r="N12" s="77"/>
      <c r="O12" s="32"/>
      <c r="P12" s="20"/>
      <c r="Q12" s="44"/>
      <c r="R12" s="40"/>
      <c r="S12" s="32"/>
      <c r="T12" s="20"/>
      <c r="U12" s="44"/>
      <c r="V12" s="20"/>
      <c r="W12" s="26">
        <f>SUM(H12:V12)</f>
        <v>20</v>
      </c>
    </row>
    <row r="13" spans="1:23" x14ac:dyDescent="0.25">
      <c r="A13" s="3">
        <v>10</v>
      </c>
      <c r="B13" s="4" t="s">
        <v>40</v>
      </c>
      <c r="C13" s="5" t="s">
        <v>28</v>
      </c>
      <c r="D13" s="5"/>
      <c r="E13" s="5"/>
      <c r="F13" s="5">
        <v>28</v>
      </c>
      <c r="G13" s="35" t="s">
        <v>41</v>
      </c>
      <c r="H13" s="17">
        <v>5</v>
      </c>
      <c r="I13" s="5">
        <v>5</v>
      </c>
      <c r="J13" s="40">
        <v>8</v>
      </c>
      <c r="K13" s="32"/>
      <c r="L13" s="40"/>
      <c r="M13" s="44"/>
      <c r="N13" s="77"/>
      <c r="O13" s="32"/>
      <c r="P13" s="20"/>
      <c r="Q13" s="44"/>
      <c r="R13" s="40"/>
      <c r="S13" s="32"/>
      <c r="T13" s="20"/>
      <c r="U13" s="44"/>
      <c r="V13" s="20"/>
      <c r="W13" s="26">
        <f>SUM(H13:V13)</f>
        <v>18</v>
      </c>
    </row>
    <row r="14" spans="1:23" x14ac:dyDescent="0.25">
      <c r="A14" s="3">
        <v>11</v>
      </c>
      <c r="B14" s="4" t="s">
        <v>27</v>
      </c>
      <c r="C14" s="5" t="s">
        <v>19</v>
      </c>
      <c r="D14" s="5"/>
      <c r="E14" s="5"/>
      <c r="F14" s="5">
        <v>511</v>
      </c>
      <c r="G14" s="14" t="s">
        <v>56</v>
      </c>
      <c r="H14" s="17">
        <v>6</v>
      </c>
      <c r="I14" s="5">
        <v>5</v>
      </c>
      <c r="J14" s="40">
        <v>6</v>
      </c>
      <c r="K14" s="32"/>
      <c r="L14" s="40"/>
      <c r="M14" s="44"/>
      <c r="N14" s="77"/>
      <c r="O14" s="32"/>
      <c r="P14" s="20"/>
      <c r="Q14" s="44"/>
      <c r="R14" s="40"/>
      <c r="S14" s="32"/>
      <c r="T14" s="20"/>
      <c r="U14" s="44"/>
      <c r="V14" s="20"/>
      <c r="W14" s="26">
        <f>SUM(H14:V14)</f>
        <v>17</v>
      </c>
    </row>
    <row r="15" spans="1:23" x14ac:dyDescent="0.25">
      <c r="A15" s="3">
        <v>12</v>
      </c>
      <c r="B15" s="4" t="s">
        <v>30</v>
      </c>
      <c r="C15" s="5" t="s">
        <v>23</v>
      </c>
      <c r="D15" s="5"/>
      <c r="E15" s="5"/>
      <c r="F15" s="5">
        <v>80</v>
      </c>
      <c r="G15" s="35" t="s">
        <v>31</v>
      </c>
      <c r="H15" s="17">
        <v>5</v>
      </c>
      <c r="I15" s="5">
        <v>5</v>
      </c>
      <c r="J15" s="40">
        <v>6</v>
      </c>
      <c r="K15" s="32"/>
      <c r="L15" s="40"/>
      <c r="M15" s="44"/>
      <c r="N15" s="77"/>
      <c r="O15" s="32"/>
      <c r="P15" s="20"/>
      <c r="Q15" s="44"/>
      <c r="R15" s="40"/>
      <c r="S15" s="32"/>
      <c r="T15" s="20"/>
      <c r="U15" s="44"/>
      <c r="V15" s="20"/>
      <c r="W15" s="26">
        <f>SUM(H15:V15)</f>
        <v>16</v>
      </c>
    </row>
    <row r="16" spans="1:23" x14ac:dyDescent="0.25">
      <c r="A16" s="3">
        <v>13</v>
      </c>
      <c r="B16" s="4" t="s">
        <v>57</v>
      </c>
      <c r="C16" s="5" t="s">
        <v>19</v>
      </c>
      <c r="D16" s="5"/>
      <c r="E16" s="5"/>
      <c r="F16" s="5">
        <v>72</v>
      </c>
      <c r="G16" s="35" t="s">
        <v>58</v>
      </c>
      <c r="H16" s="17">
        <v>5</v>
      </c>
      <c r="I16" s="5">
        <v>6</v>
      </c>
      <c r="J16" s="40">
        <v>5</v>
      </c>
      <c r="K16" s="32"/>
      <c r="L16" s="40"/>
      <c r="M16" s="44"/>
      <c r="N16" s="77"/>
      <c r="O16" s="32"/>
      <c r="P16" s="20"/>
      <c r="Q16" s="44"/>
      <c r="R16" s="40"/>
      <c r="S16" s="32"/>
      <c r="T16" s="20"/>
      <c r="U16" s="44"/>
      <c r="V16" s="20"/>
      <c r="W16" s="26">
        <f>SUM(H16:V16)</f>
        <v>16</v>
      </c>
    </row>
  </sheetData>
  <sortState xmlns:xlrd2="http://schemas.microsoft.com/office/spreadsheetml/2017/richdata2" ref="B4:W16">
    <sortCondition descending="1" ref="W4:W16"/>
  </sortState>
  <mergeCells count="10">
    <mergeCell ref="B2:G2"/>
    <mergeCell ref="A1:W1"/>
    <mergeCell ref="H2:J2"/>
    <mergeCell ref="W2:W3"/>
    <mergeCell ref="K2:L2"/>
    <mergeCell ref="S2:T2"/>
    <mergeCell ref="M2:N2"/>
    <mergeCell ref="U2:V2"/>
    <mergeCell ref="O2:P2"/>
    <mergeCell ref="Q2:R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2550-6612-426A-B449-F6FF1649DB48}">
  <dimension ref="A1:AL5"/>
  <sheetViews>
    <sheetView topLeftCell="J1" workbookViewId="0">
      <selection activeCell="AB18" sqref="AB18"/>
    </sheetView>
  </sheetViews>
  <sheetFormatPr defaultRowHeight="15" x14ac:dyDescent="0.25"/>
  <cols>
    <col min="1" max="1" width="4.5703125" style="2" bestFit="1" customWidth="1"/>
    <col min="2" max="2" width="18.28515625" bestFit="1" customWidth="1"/>
    <col min="3" max="3" width="5.140625" bestFit="1" customWidth="1"/>
    <col min="4" max="4" width="4.5703125" bestFit="1" customWidth="1"/>
    <col min="5" max="5" width="6.140625" bestFit="1" customWidth="1"/>
    <col min="6" max="6" width="7.28515625" bestFit="1" customWidth="1"/>
    <col min="7" max="7" width="28" bestFit="1" customWidth="1"/>
    <col min="8" max="8" width="4.7109375" style="21" customWidth="1"/>
    <col min="9" max="9" width="10.28515625" style="21" customWidth="1"/>
    <col min="10" max="10" width="5" style="21" customWidth="1"/>
    <col min="11" max="11" width="10.28515625" style="21" customWidth="1"/>
    <col min="12" max="12" width="5" style="21" customWidth="1"/>
    <col min="13" max="13" width="10.28515625" style="21" customWidth="1"/>
    <col min="14" max="14" width="6" style="21" customWidth="1"/>
    <col min="15" max="15" width="10.28515625" style="21" customWidth="1"/>
    <col min="16" max="16" width="5.85546875" style="21" customWidth="1"/>
    <col min="17" max="17" width="10.28515625" style="21" customWidth="1"/>
    <col min="18" max="18" width="7" style="21" customWidth="1"/>
    <col min="19" max="19" width="10.28515625" style="21" customWidth="1"/>
    <col min="20" max="20" width="6.7109375" style="21" customWidth="1"/>
    <col min="21" max="37" width="10.28515625" style="21" customWidth="1"/>
    <col min="38" max="38" width="8.7109375" style="2" bestFit="1" customWidth="1"/>
  </cols>
  <sheetData>
    <row r="1" spans="1:38" ht="58.15" customHeight="1" thickBot="1" x14ac:dyDescent="0.5">
      <c r="A1" s="64" t="s">
        <v>53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7"/>
    </row>
    <row r="2" spans="1:38" ht="14.45" customHeight="1" x14ac:dyDescent="0.25">
      <c r="A2" s="22"/>
      <c r="B2" s="58" t="s">
        <v>0</v>
      </c>
      <c r="C2" s="58"/>
      <c r="D2" s="58"/>
      <c r="E2" s="58"/>
      <c r="F2" s="58"/>
      <c r="G2" s="59"/>
      <c r="H2" s="55" t="s">
        <v>35</v>
      </c>
      <c r="I2" s="56"/>
      <c r="J2" s="56"/>
      <c r="K2" s="56"/>
      <c r="L2" s="56"/>
      <c r="M2" s="57"/>
      <c r="N2" s="69" t="s">
        <v>93</v>
      </c>
      <c r="O2" s="63"/>
      <c r="P2" s="63"/>
      <c r="Q2" s="70"/>
      <c r="R2" s="69" t="s">
        <v>94</v>
      </c>
      <c r="S2" s="63"/>
      <c r="T2" s="63"/>
      <c r="U2" s="70"/>
      <c r="V2" s="69" t="s">
        <v>95</v>
      </c>
      <c r="W2" s="63"/>
      <c r="X2" s="63"/>
      <c r="Y2" s="70"/>
      <c r="Z2" s="69" t="s">
        <v>96</v>
      </c>
      <c r="AA2" s="63"/>
      <c r="AB2" s="63"/>
      <c r="AC2" s="70"/>
      <c r="AD2" s="69" t="s">
        <v>97</v>
      </c>
      <c r="AE2" s="63"/>
      <c r="AF2" s="63"/>
      <c r="AG2" s="70"/>
      <c r="AH2" s="69" t="s">
        <v>98</v>
      </c>
      <c r="AI2" s="63"/>
      <c r="AJ2" s="63"/>
      <c r="AK2" s="70"/>
      <c r="AL2" s="61" t="s">
        <v>9</v>
      </c>
    </row>
    <row r="3" spans="1:38" x14ac:dyDescent="0.25">
      <c r="A3" s="23" t="s">
        <v>1</v>
      </c>
      <c r="B3" s="10" t="s">
        <v>2</v>
      </c>
      <c r="C3" s="9" t="s">
        <v>3</v>
      </c>
      <c r="D3" s="11" t="s">
        <v>12</v>
      </c>
      <c r="E3" s="11" t="s">
        <v>17</v>
      </c>
      <c r="F3" s="9" t="s">
        <v>4</v>
      </c>
      <c r="G3" s="13" t="s">
        <v>5</v>
      </c>
      <c r="H3" s="15" t="s">
        <v>6</v>
      </c>
      <c r="I3" s="9" t="s">
        <v>7</v>
      </c>
      <c r="J3" s="11" t="s">
        <v>8</v>
      </c>
      <c r="K3" s="9" t="s">
        <v>7</v>
      </c>
      <c r="L3" s="11" t="s">
        <v>22</v>
      </c>
      <c r="M3" s="25" t="s">
        <v>7</v>
      </c>
      <c r="N3" s="15" t="s">
        <v>6</v>
      </c>
      <c r="O3" s="9" t="s">
        <v>7</v>
      </c>
      <c r="P3" s="11" t="s">
        <v>8</v>
      </c>
      <c r="Q3" s="16" t="s">
        <v>7</v>
      </c>
      <c r="R3" s="27" t="s">
        <v>6</v>
      </c>
      <c r="S3" s="9" t="s">
        <v>7</v>
      </c>
      <c r="T3" s="11" t="s">
        <v>8</v>
      </c>
      <c r="U3" s="9" t="s">
        <v>7</v>
      </c>
      <c r="V3" s="15" t="s">
        <v>6</v>
      </c>
      <c r="W3" s="9" t="s">
        <v>7</v>
      </c>
      <c r="X3" s="11" t="s">
        <v>8</v>
      </c>
      <c r="Y3" s="25" t="s">
        <v>7</v>
      </c>
      <c r="Z3" s="15" t="s">
        <v>6</v>
      </c>
      <c r="AA3" s="9" t="s">
        <v>7</v>
      </c>
      <c r="AB3" s="11" t="s">
        <v>8</v>
      </c>
      <c r="AC3" s="25" t="s">
        <v>7</v>
      </c>
      <c r="AD3" s="15" t="s">
        <v>6</v>
      </c>
      <c r="AE3" s="9" t="s">
        <v>7</v>
      </c>
      <c r="AF3" s="11" t="s">
        <v>8</v>
      </c>
      <c r="AG3" s="25" t="s">
        <v>7</v>
      </c>
      <c r="AH3" s="15" t="s">
        <v>6</v>
      </c>
      <c r="AI3" s="9" t="s">
        <v>7</v>
      </c>
      <c r="AJ3" s="11" t="s">
        <v>8</v>
      </c>
      <c r="AK3" s="25" t="s">
        <v>7</v>
      </c>
      <c r="AL3" s="62"/>
    </row>
    <row r="4" spans="1:38" x14ac:dyDescent="0.25">
      <c r="A4" s="24">
        <v>1</v>
      </c>
      <c r="B4" s="4" t="s">
        <v>24</v>
      </c>
      <c r="C4" s="5" t="s">
        <v>11</v>
      </c>
      <c r="D4" s="5" t="s">
        <v>21</v>
      </c>
      <c r="E4" s="5" t="s">
        <v>18</v>
      </c>
      <c r="F4" s="5">
        <v>86</v>
      </c>
      <c r="G4" s="14" t="s">
        <v>47</v>
      </c>
      <c r="H4" s="17">
        <v>10</v>
      </c>
      <c r="I4" s="6" t="s">
        <v>48</v>
      </c>
      <c r="J4" s="5">
        <v>8</v>
      </c>
      <c r="K4" s="6" t="s">
        <v>50</v>
      </c>
      <c r="L4" s="20">
        <v>10</v>
      </c>
      <c r="M4" s="19" t="s">
        <v>52</v>
      </c>
      <c r="N4" s="31"/>
      <c r="O4" s="12"/>
      <c r="P4" s="12"/>
      <c r="Q4" s="19"/>
      <c r="R4" s="48"/>
      <c r="S4" s="12"/>
      <c r="T4" s="49"/>
      <c r="U4" s="12"/>
      <c r="V4" s="31"/>
      <c r="W4" s="12"/>
      <c r="X4" s="12"/>
      <c r="Y4" s="19"/>
      <c r="Z4" s="50"/>
      <c r="AA4" s="12"/>
      <c r="AB4" s="50"/>
      <c r="AC4" s="19"/>
      <c r="AD4" s="31"/>
      <c r="AE4" s="12"/>
      <c r="AF4" s="12"/>
      <c r="AG4" s="19"/>
      <c r="AH4" s="50"/>
      <c r="AI4" s="12"/>
      <c r="AJ4" s="50"/>
      <c r="AK4" s="19"/>
      <c r="AL4" s="39">
        <f>H4+J4+L4+N4+P4+R4+T4+AD4+AF4+AH4+AJ4</f>
        <v>28</v>
      </c>
    </row>
    <row r="5" spans="1:38" x14ac:dyDescent="0.25">
      <c r="A5" s="24">
        <v>2</v>
      </c>
      <c r="B5" s="4" t="s">
        <v>10</v>
      </c>
      <c r="C5" s="5" t="s">
        <v>11</v>
      </c>
      <c r="D5" s="5" t="s">
        <v>21</v>
      </c>
      <c r="E5" s="5" t="s">
        <v>18</v>
      </c>
      <c r="F5" s="5">
        <v>34</v>
      </c>
      <c r="G5" s="14" t="s">
        <v>13</v>
      </c>
      <c r="H5" s="17">
        <v>8</v>
      </c>
      <c r="I5" s="12" t="s">
        <v>44</v>
      </c>
      <c r="J5" s="5">
        <v>10</v>
      </c>
      <c r="K5" s="6" t="s">
        <v>49</v>
      </c>
      <c r="L5" s="20">
        <v>8</v>
      </c>
      <c r="M5" s="19" t="s">
        <v>51</v>
      </c>
      <c r="N5" s="50"/>
      <c r="O5" s="12"/>
      <c r="P5" s="12"/>
      <c r="Q5" s="19"/>
      <c r="R5" s="48"/>
      <c r="S5" s="12"/>
      <c r="T5" s="49"/>
      <c r="U5" s="19"/>
      <c r="V5" s="47"/>
      <c r="W5" s="12"/>
      <c r="X5" s="12"/>
      <c r="Y5" s="19"/>
      <c r="Z5" s="53"/>
      <c r="AA5" s="12"/>
      <c r="AB5" s="53"/>
      <c r="AC5" s="19"/>
      <c r="AD5" s="47"/>
      <c r="AE5" s="12"/>
      <c r="AF5" s="12"/>
      <c r="AG5" s="19"/>
      <c r="AH5" s="53"/>
      <c r="AI5" s="12"/>
      <c r="AJ5" s="53"/>
      <c r="AK5" s="19"/>
      <c r="AL5" s="39">
        <f>H5+J5+L5+N5+P5+R5+T5+AD5+AF5+AH5+AJ5</f>
        <v>26</v>
      </c>
    </row>
  </sheetData>
  <sortState xmlns:xlrd2="http://schemas.microsoft.com/office/spreadsheetml/2017/richdata2" ref="B4:AL5">
    <sortCondition descending="1" ref="AL4:AL5"/>
  </sortState>
  <mergeCells count="10">
    <mergeCell ref="A1:AL1"/>
    <mergeCell ref="B2:G2"/>
    <mergeCell ref="AL2:AL3"/>
    <mergeCell ref="H2:M2"/>
    <mergeCell ref="N2:Q2"/>
    <mergeCell ref="R2:U2"/>
    <mergeCell ref="AD2:AG2"/>
    <mergeCell ref="AH2:AK2"/>
    <mergeCell ref="V2:Y2"/>
    <mergeCell ref="Z2:AC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EXTREME SUPERCAR POINTS</vt:lpstr>
      <vt:lpstr>EXT SC OVERALL</vt:lpstr>
      <vt:lpstr>GT SPRINT 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Bedford</dc:creator>
  <cp:lastModifiedBy>Paul Bedford</cp:lastModifiedBy>
  <cp:lastPrinted>2024-05-07T13:46:17Z</cp:lastPrinted>
  <dcterms:created xsi:type="dcterms:W3CDTF">2024-01-30T12:11:28Z</dcterms:created>
  <dcterms:modified xsi:type="dcterms:W3CDTF">2026-03-16T19:12:02Z</dcterms:modified>
</cp:coreProperties>
</file>